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19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<sst xmlns="http://schemas.openxmlformats.org/spreadsheetml/2006/main" count="79" uniqueCount="44">
  <si>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Fornitore</t>
  </si>
  <si>
    <t>Data scad. 
fattura</t>
  </si>
  <si>
    <t>Data pag.
fattura</t>
  </si>
  <si>
    <t>Differenze</t>
  </si>
  <si>
    <t>Numeri utili al calcolo indicatore tempestività pag.</t>
  </si>
  <si>
    <t>Tipologia di spesa
(codice bilancio)</t>
  </si>
  <si>
    <t>INITIAL ITALIA SPA</t>
  </si>
  <si>
    <t>STUDIO CONSULENZA LAV. PICCHIO E GORRETTA *</t>
  </si>
  <si>
    <t>1.4.2 R</t>
  </si>
  <si>
    <t>1.1.4 R</t>
  </si>
  <si>
    <t>1.2.5 C</t>
  </si>
  <si>
    <t>EUROPACONCORSI SRL</t>
  </si>
  <si>
    <t>ARUBA PEC SPA</t>
  </si>
  <si>
    <t>1.8.1 R</t>
  </si>
  <si>
    <t>ASTORINO ROSA</t>
  </si>
  <si>
    <t>EDENRED</t>
  </si>
  <si>
    <t>1.3.1 C</t>
  </si>
  <si>
    <t>VODAFONE ITALIA SPA</t>
  </si>
  <si>
    <t>1.2.1 R</t>
  </si>
  <si>
    <t>1.2.6 C</t>
  </si>
  <si>
    <t>7F SERVIZI.IT DI SETTE FEDERICO</t>
  </si>
  <si>
    <t>MAXERRE DI COMPAGNIA VIAGGI</t>
  </si>
  <si>
    <t>1.5.3 R</t>
  </si>
  <si>
    <t>3.1.3 C</t>
  </si>
  <si>
    <t>1.1.4 C</t>
  </si>
  <si>
    <t>Importo 
(imponibile / *netto)</t>
  </si>
  <si>
    <t>PERSI SIMONA</t>
  </si>
  <si>
    <t>1.8.2 R</t>
  </si>
  <si>
    <t>2.1.2 C</t>
  </si>
  <si>
    <t>VISURA SPA</t>
  </si>
  <si>
    <t>2.1.1 C</t>
  </si>
  <si>
    <t>TIM SPA</t>
  </si>
  <si>
    <t>BELLORINI CRISTINA GIULIANA</t>
  </si>
  <si>
    <t>1.5.1 C</t>
  </si>
  <si>
    <t>BASTIANINO SNC</t>
  </si>
  <si>
    <t>ROVIDA SIGNORELLI SRL</t>
  </si>
  <si>
    <t>1.8.2 C</t>
  </si>
  <si>
    <t>1.2.1 C</t>
  </si>
  <si>
    <t>LE GENERALI POMPE FUNEBRI SRL</t>
  </si>
  <si>
    <t>1.5.5 C</t>
  </si>
  <si>
    <t>BANCA POPOLARE DI SONDRIO</t>
  </si>
  <si>
    <t>1.6.1 C</t>
  </si>
  <si>
    <t>INDICATORE TRIMESTRALE DI TEMPESTIVITA' DEI PAGAMENTI</t>
  </si>
  <si>
    <t>TOTALE IMPORTO PAGATO NEL 1° TRIMESTRE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</si>
</sst>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[$-410]dddd\ d\ mmmm\ yyyy"/>
    <numFmt numFmtId="166" formatCode="#,##0.00\ &quot;€&quot;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1" width="48.28125" style="0" bestFit="1" customWidth="1"/>
    <col min="2" max="2" width="12.140625" style="0" bestFit="1" customWidth="1"/>
    <col min="3" max="4" width="10.7109375" style="0" bestFit="1" customWidth="1"/>
    <col min="5" max="5" width="16.8515625" style="5" bestFit="1" customWidth="1"/>
    <col min="6" max="6" width="10.421875" style="0" bestFit="1" customWidth="1"/>
    <col min="7" max="7" width="16.8515625" style="7" bestFit="1" customWidth="1"/>
    <col min="8" max="9" width="10.7109375" style="0" bestFit="1" customWidth="1"/>
  </cols>
  <sheetData>
    <row r="1" spans="1:9" ht="45">
      <c r="A1" s="1" t="s">
        <v>0</v>
      </c>
      <c r="B1" s="2" t="s">
        <v>25</v>
      </c>
      <c r="C1" s="3" t="s">
        <v>1</v>
      </c>
      <c r="D1" s="3" t="s">
        <v>2</v>
      </c>
      <c r="E1" s="4" t="s">
        <v>5</v>
      </c>
      <c r="F1" s="1" t="s">
        <v>3</v>
      </c>
      <c r="G1" s="6" t="s">
        <v>4</v>
      </c>
      <c r="H1" s="17"/>
      <c r="I1" s="17"/>
    </row>
    <row r="2" spans="1:9" ht="15">
      <c r="A2" s="10" t="s">
        <v>6</v>
      </c>
      <c r="B2" s="11">
        <v>57.75</v>
      </c>
      <c r="C2" s="12">
        <v>43495</v>
      </c>
      <c r="D2" s="12">
        <v>43488</v>
      </c>
      <c r="E2" s="13" t="s">
        <v>9</v>
      </c>
      <c r="F2" s="10">
        <f>D2-C2</f>
        <v>-7</v>
      </c>
      <c r="G2" s="14">
        <f>F2*B2</f>
        <v>-404.25</v>
      </c>
      <c r="H2" s="17"/>
      <c r="I2" s="17"/>
    </row>
    <row r="3" spans="1:9" ht="15">
      <c r="A3" s="10" t="s">
        <v>6</v>
      </c>
      <c r="B3" s="11">
        <v>57.75</v>
      </c>
      <c r="C3" s="12">
        <v>43495</v>
      </c>
      <c r="D3" s="12">
        <v>43488</v>
      </c>
      <c r="E3" s="13" t="s">
        <v>9</v>
      </c>
      <c r="F3" s="10">
        <f aca="true" t="shared" si="0" ref="F3:F36">D3-C3</f>
        <v>-7</v>
      </c>
      <c r="G3" s="14">
        <f>F3*B3</f>
        <v>-404.25</v>
      </c>
      <c r="H3" s="17"/>
      <c r="I3" s="17"/>
    </row>
    <row r="4" spans="1:9" ht="15">
      <c r="A4" s="10" t="s">
        <v>6</v>
      </c>
      <c r="B4" s="11">
        <v>57.75</v>
      </c>
      <c r="C4" s="12">
        <v>43495</v>
      </c>
      <c r="D4" s="12">
        <v>43488</v>
      </c>
      <c r="E4" s="13" t="s">
        <v>9</v>
      </c>
      <c r="F4" s="10">
        <f t="shared" si="0"/>
        <v>-7</v>
      </c>
      <c r="G4" s="14">
        <f aca="true" t="shared" si="1" ref="G4:G34">F4*B4</f>
        <v>-404.25</v>
      </c>
      <c r="H4" s="17"/>
      <c r="I4" s="17"/>
    </row>
    <row r="5" spans="1:9" ht="15">
      <c r="A5" s="10" t="s">
        <v>6</v>
      </c>
      <c r="B5" s="11">
        <v>57.75</v>
      </c>
      <c r="C5" s="12">
        <v>43495</v>
      </c>
      <c r="D5" s="12">
        <v>43488</v>
      </c>
      <c r="E5" s="13" t="s">
        <v>9</v>
      </c>
      <c r="F5" s="10">
        <f t="shared" si="0"/>
        <v>-7</v>
      </c>
      <c r="G5" s="14">
        <f t="shared" si="1"/>
        <v>-404.25</v>
      </c>
      <c r="H5" s="17"/>
      <c r="I5" s="17"/>
    </row>
    <row r="6" spans="1:9" ht="15">
      <c r="A6" s="10" t="s">
        <v>6</v>
      </c>
      <c r="B6" s="11">
        <v>57.75</v>
      </c>
      <c r="C6" s="12">
        <v>43495</v>
      </c>
      <c r="D6" s="12">
        <v>43488</v>
      </c>
      <c r="E6" s="13" t="s">
        <v>9</v>
      </c>
      <c r="F6" s="10">
        <f t="shared" si="0"/>
        <v>-7</v>
      </c>
      <c r="G6" s="14">
        <f t="shared" si="1"/>
        <v>-404.25</v>
      </c>
      <c r="H6" s="17"/>
      <c r="I6" s="17"/>
    </row>
    <row r="7" spans="1:9" ht="15">
      <c r="A7" s="10" t="s">
        <v>6</v>
      </c>
      <c r="B7" s="11">
        <v>57.75</v>
      </c>
      <c r="C7" s="12">
        <v>43495</v>
      </c>
      <c r="D7" s="12">
        <v>43488</v>
      </c>
      <c r="E7" s="13" t="s">
        <v>9</v>
      </c>
      <c r="F7" s="10">
        <f t="shared" si="0"/>
        <v>-7</v>
      </c>
      <c r="G7" s="14">
        <f t="shared" si="1"/>
        <v>-404.25</v>
      </c>
      <c r="H7" s="17"/>
      <c r="I7" s="17"/>
    </row>
    <row r="8" spans="1:9" ht="15">
      <c r="A8" s="10" t="s">
        <v>6</v>
      </c>
      <c r="B8" s="11">
        <v>57.75</v>
      </c>
      <c r="C8" s="12">
        <v>43495</v>
      </c>
      <c r="D8" s="12">
        <v>43488</v>
      </c>
      <c r="E8" s="13" t="s">
        <v>9</v>
      </c>
      <c r="F8" s="10">
        <f t="shared" si="0"/>
        <v>-7</v>
      </c>
      <c r="G8" s="14">
        <f t="shared" si="1"/>
        <v>-404.25</v>
      </c>
      <c r="H8" s="17"/>
      <c r="I8" s="17"/>
    </row>
    <row r="9" spans="1:9" ht="15">
      <c r="A9" s="10" t="s">
        <v>6</v>
      </c>
      <c r="B9" s="11">
        <v>57.75</v>
      </c>
      <c r="C9" s="12">
        <v>43495</v>
      </c>
      <c r="D9" s="12">
        <v>43488</v>
      </c>
      <c r="E9" s="13" t="s">
        <v>9</v>
      </c>
      <c r="F9" s="10">
        <f t="shared" si="0"/>
        <v>-7</v>
      </c>
      <c r="G9" s="14">
        <f t="shared" si="1"/>
        <v>-404.25</v>
      </c>
      <c r="H9" s="17"/>
      <c r="I9" s="17"/>
    </row>
    <row r="10" spans="1:9" ht="15">
      <c r="A10" s="10" t="s">
        <v>6</v>
      </c>
      <c r="B10" s="11">
        <v>57.75</v>
      </c>
      <c r="C10" s="12">
        <v>43495</v>
      </c>
      <c r="D10" s="12">
        <v>43488</v>
      </c>
      <c r="E10" s="13" t="s">
        <v>9</v>
      </c>
      <c r="F10" s="10">
        <f t="shared" si="0"/>
        <v>-7</v>
      </c>
      <c r="G10" s="14">
        <f t="shared" si="1"/>
        <v>-404.25</v>
      </c>
      <c r="H10" s="17"/>
      <c r="I10" s="17"/>
    </row>
    <row r="11" spans="1:9" ht="15">
      <c r="A11" s="10" t="s">
        <v>6</v>
      </c>
      <c r="B11" s="11">
        <v>57.75</v>
      </c>
      <c r="C11" s="12">
        <v>43495</v>
      </c>
      <c r="D11" s="12">
        <v>43488</v>
      </c>
      <c r="E11" s="13" t="s">
        <v>9</v>
      </c>
      <c r="F11" s="10">
        <f t="shared" si="0"/>
        <v>-7</v>
      </c>
      <c r="G11" s="14">
        <f t="shared" si="1"/>
        <v>-404.25</v>
      </c>
      <c r="H11" s="17"/>
      <c r="I11" s="17"/>
    </row>
    <row r="12" spans="1:9" ht="15">
      <c r="A12" s="10" t="s">
        <v>6</v>
      </c>
      <c r="B12" s="11">
        <v>57.75</v>
      </c>
      <c r="C12" s="12">
        <v>43495</v>
      </c>
      <c r="D12" s="12">
        <v>43488</v>
      </c>
      <c r="E12" s="13" t="s">
        <v>9</v>
      </c>
      <c r="F12" s="10">
        <f t="shared" si="0"/>
        <v>-7</v>
      </c>
      <c r="G12" s="14">
        <f t="shared" si="1"/>
        <v>-404.25</v>
      </c>
      <c r="H12" s="17"/>
      <c r="I12" s="17"/>
    </row>
    <row r="13" spans="1:9" ht="15">
      <c r="A13" s="10" t="s">
        <v>7</v>
      </c>
      <c r="B13" s="11">
        <v>317.04</v>
      </c>
      <c r="C13" s="12">
        <v>43484</v>
      </c>
      <c r="D13" s="12">
        <v>43488</v>
      </c>
      <c r="E13" s="13" t="s">
        <v>8</v>
      </c>
      <c r="F13" s="10">
        <f t="shared" si="0"/>
        <v>4</v>
      </c>
      <c r="G13" s="14">
        <f t="shared" si="1"/>
        <v>1268.16</v>
      </c>
      <c r="H13" s="17"/>
      <c r="I13" s="17"/>
    </row>
    <row r="14" spans="1:9" ht="15">
      <c r="A14" s="10" t="s">
        <v>11</v>
      </c>
      <c r="B14" s="11">
        <v>450</v>
      </c>
      <c r="C14" s="12">
        <v>43486</v>
      </c>
      <c r="D14" s="12">
        <v>43488</v>
      </c>
      <c r="E14" s="13" t="s">
        <v>10</v>
      </c>
      <c r="F14" s="10">
        <f t="shared" si="0"/>
        <v>2</v>
      </c>
      <c r="G14" s="14">
        <f t="shared" si="1"/>
        <v>900</v>
      </c>
      <c r="H14" s="17"/>
      <c r="I14" s="17"/>
    </row>
    <row r="15" spans="1:9" ht="15">
      <c r="A15" s="10" t="s">
        <v>12</v>
      </c>
      <c r="B15" s="11">
        <v>21</v>
      </c>
      <c r="C15" s="12">
        <v>43466</v>
      </c>
      <c r="D15" s="12">
        <v>43504</v>
      </c>
      <c r="E15" s="13" t="s">
        <v>13</v>
      </c>
      <c r="F15" s="10">
        <f t="shared" si="0"/>
        <v>38</v>
      </c>
      <c r="G15" s="14">
        <f t="shared" si="1"/>
        <v>798</v>
      </c>
      <c r="H15" s="17"/>
      <c r="I15" s="17"/>
    </row>
    <row r="16" spans="1:9" ht="15">
      <c r="A16" s="10" t="s">
        <v>14</v>
      </c>
      <c r="B16" s="11">
        <v>180</v>
      </c>
      <c r="C16" s="12">
        <v>43495</v>
      </c>
      <c r="D16" s="12">
        <v>43504</v>
      </c>
      <c r="E16" s="13" t="s">
        <v>9</v>
      </c>
      <c r="F16" s="10">
        <f t="shared" si="0"/>
        <v>9</v>
      </c>
      <c r="G16" s="14">
        <f t="shared" si="1"/>
        <v>1620</v>
      </c>
      <c r="H16" s="17"/>
      <c r="I16" s="17"/>
    </row>
    <row r="17" spans="1:9" ht="15">
      <c r="A17" s="10" t="s">
        <v>7</v>
      </c>
      <c r="B17" s="11">
        <v>320.64</v>
      </c>
      <c r="C17" s="12">
        <v>43427</v>
      </c>
      <c r="D17" s="12">
        <v>43504</v>
      </c>
      <c r="E17" s="13" t="s">
        <v>8</v>
      </c>
      <c r="F17" s="10">
        <f t="shared" si="0"/>
        <v>77</v>
      </c>
      <c r="G17" s="14">
        <f t="shared" si="1"/>
        <v>24689.28</v>
      </c>
      <c r="H17" s="17"/>
      <c r="I17" s="17"/>
    </row>
    <row r="18" spans="1:9" ht="15">
      <c r="A18" s="10" t="s">
        <v>15</v>
      </c>
      <c r="B18" s="11">
        <v>360</v>
      </c>
      <c r="C18" s="12">
        <v>43504</v>
      </c>
      <c r="D18" s="12">
        <v>43504</v>
      </c>
      <c r="E18" s="13" t="s">
        <v>16</v>
      </c>
      <c r="F18" s="10">
        <f t="shared" si="0"/>
        <v>0</v>
      </c>
      <c r="G18" s="14">
        <f t="shared" si="1"/>
        <v>0</v>
      </c>
      <c r="H18" s="17"/>
      <c r="I18" s="17"/>
    </row>
    <row r="19" spans="1:9" ht="15">
      <c r="A19" s="10" t="s">
        <v>17</v>
      </c>
      <c r="B19" s="11">
        <v>421.04</v>
      </c>
      <c r="C19" s="12">
        <v>43493</v>
      </c>
      <c r="D19" s="12">
        <v>43504</v>
      </c>
      <c r="E19" s="13" t="s">
        <v>18</v>
      </c>
      <c r="F19" s="10">
        <f t="shared" si="0"/>
        <v>11</v>
      </c>
      <c r="G19" s="14">
        <f t="shared" si="1"/>
        <v>4631.4400000000005</v>
      </c>
      <c r="H19" s="17"/>
      <c r="I19" s="17"/>
    </row>
    <row r="20" spans="1:9" ht="15">
      <c r="A20" s="10" t="s">
        <v>20</v>
      </c>
      <c r="B20" s="11">
        <v>660</v>
      </c>
      <c r="C20" s="12">
        <v>43496</v>
      </c>
      <c r="D20" s="12">
        <v>43504</v>
      </c>
      <c r="E20" s="13" t="s">
        <v>19</v>
      </c>
      <c r="F20" s="10">
        <f t="shared" si="0"/>
        <v>8</v>
      </c>
      <c r="G20" s="14">
        <f t="shared" si="1"/>
        <v>5280</v>
      </c>
      <c r="H20" s="17"/>
      <c r="I20" s="17"/>
    </row>
    <row r="21" spans="1:9" ht="15">
      <c r="A21" s="10" t="s">
        <v>21</v>
      </c>
      <c r="B21" s="11">
        <v>35</v>
      </c>
      <c r="C21" s="12">
        <v>43496</v>
      </c>
      <c r="D21" s="12">
        <v>43504</v>
      </c>
      <c r="E21" s="13" t="s">
        <v>22</v>
      </c>
      <c r="F21" s="10">
        <f t="shared" si="0"/>
        <v>8</v>
      </c>
      <c r="G21" s="14">
        <f t="shared" si="1"/>
        <v>280</v>
      </c>
      <c r="H21" s="17"/>
      <c r="I21" s="17"/>
    </row>
    <row r="22" spans="1:9" ht="15">
      <c r="A22" s="10" t="s">
        <v>21</v>
      </c>
      <c r="B22" s="11">
        <v>340.23</v>
      </c>
      <c r="C22" s="12">
        <v>43496</v>
      </c>
      <c r="D22" s="12">
        <v>43504</v>
      </c>
      <c r="E22" s="13" t="s">
        <v>23</v>
      </c>
      <c r="F22" s="10">
        <f t="shared" si="0"/>
        <v>8</v>
      </c>
      <c r="G22" s="14">
        <f t="shared" si="1"/>
        <v>2721.84</v>
      </c>
      <c r="H22" s="17"/>
      <c r="I22" s="17"/>
    </row>
    <row r="23" spans="1:9" ht="15">
      <c r="A23" s="10" t="s">
        <v>14</v>
      </c>
      <c r="B23" s="11">
        <v>180.33</v>
      </c>
      <c r="C23" s="12">
        <v>43506</v>
      </c>
      <c r="D23" s="12">
        <v>43510</v>
      </c>
      <c r="E23" s="13" t="s">
        <v>24</v>
      </c>
      <c r="F23" s="10">
        <f t="shared" si="0"/>
        <v>4</v>
      </c>
      <c r="G23" s="14">
        <f t="shared" si="1"/>
        <v>721.32</v>
      </c>
      <c r="H23" s="17"/>
      <c r="I23" s="17"/>
    </row>
    <row r="24" spans="1:9" ht="15">
      <c r="A24" s="10" t="s">
        <v>26</v>
      </c>
      <c r="B24" s="11">
        <v>314</v>
      </c>
      <c r="C24" s="12">
        <v>43525</v>
      </c>
      <c r="D24" s="12">
        <v>43530</v>
      </c>
      <c r="E24" s="13" t="s">
        <v>27</v>
      </c>
      <c r="F24" s="10">
        <f t="shared" si="0"/>
        <v>5</v>
      </c>
      <c r="G24" s="14">
        <f t="shared" si="1"/>
        <v>1570</v>
      </c>
      <c r="H24" s="17"/>
      <c r="I24" s="17"/>
    </row>
    <row r="25" spans="1:9" ht="15">
      <c r="A25" s="10" t="s">
        <v>20</v>
      </c>
      <c r="B25" s="11">
        <v>200</v>
      </c>
      <c r="C25" s="12">
        <v>43508</v>
      </c>
      <c r="D25" s="12">
        <v>43530</v>
      </c>
      <c r="E25" s="13" t="s">
        <v>28</v>
      </c>
      <c r="F25" s="10">
        <f t="shared" si="0"/>
        <v>22</v>
      </c>
      <c r="G25" s="14">
        <f t="shared" si="1"/>
        <v>4400</v>
      </c>
      <c r="H25" s="17"/>
      <c r="I25" s="17"/>
    </row>
    <row r="26" spans="1:9" ht="15">
      <c r="A26" s="10" t="s">
        <v>7</v>
      </c>
      <c r="B26" s="11">
        <v>320.64</v>
      </c>
      <c r="C26" s="12">
        <v>43504</v>
      </c>
      <c r="D26" s="12">
        <v>43530</v>
      </c>
      <c r="E26" s="13" t="s">
        <v>8</v>
      </c>
      <c r="F26" s="10">
        <f t="shared" si="0"/>
        <v>26</v>
      </c>
      <c r="G26" s="14">
        <f t="shared" si="1"/>
        <v>8336.64</v>
      </c>
      <c r="H26" s="17"/>
      <c r="I26" s="17"/>
    </row>
    <row r="27" spans="1:9" ht="15">
      <c r="A27" s="10" t="s">
        <v>29</v>
      </c>
      <c r="B27" s="11">
        <v>1050</v>
      </c>
      <c r="C27" s="12">
        <v>43555</v>
      </c>
      <c r="D27" s="12">
        <v>43530</v>
      </c>
      <c r="E27" s="13" t="s">
        <v>30</v>
      </c>
      <c r="F27" s="10">
        <f t="shared" si="0"/>
        <v>-25</v>
      </c>
      <c r="G27" s="14">
        <f t="shared" si="1"/>
        <v>-26250</v>
      </c>
      <c r="H27" s="17"/>
      <c r="I27" s="17"/>
    </row>
    <row r="28" spans="1:9" ht="15">
      <c r="A28" s="10" t="s">
        <v>31</v>
      </c>
      <c r="B28" s="11">
        <v>0.3</v>
      </c>
      <c r="C28" s="12">
        <v>43539</v>
      </c>
      <c r="D28" s="12">
        <v>43530</v>
      </c>
      <c r="E28" s="13" t="s">
        <v>18</v>
      </c>
      <c r="F28" s="10">
        <f t="shared" si="0"/>
        <v>-9</v>
      </c>
      <c r="G28" s="14">
        <f t="shared" si="1"/>
        <v>-2.6999999999999997</v>
      </c>
      <c r="H28" s="17"/>
      <c r="I28" s="17"/>
    </row>
    <row r="29" spans="1:9" ht="15">
      <c r="A29" s="10" t="s">
        <v>32</v>
      </c>
      <c r="B29" s="11">
        <v>304</v>
      </c>
      <c r="C29" s="12">
        <v>43526</v>
      </c>
      <c r="D29" s="12">
        <v>43530</v>
      </c>
      <c r="E29" s="13" t="s">
        <v>33</v>
      </c>
      <c r="F29" s="10">
        <f t="shared" si="0"/>
        <v>4</v>
      </c>
      <c r="G29" s="14">
        <f t="shared" si="1"/>
        <v>1216</v>
      </c>
      <c r="H29" s="17"/>
      <c r="I29" s="17"/>
    </row>
    <row r="30" spans="1:9" ht="15">
      <c r="A30" s="10" t="s">
        <v>34</v>
      </c>
      <c r="B30" s="11">
        <v>41.71</v>
      </c>
      <c r="C30" s="12">
        <v>43515</v>
      </c>
      <c r="D30" s="12">
        <v>43530</v>
      </c>
      <c r="E30" s="13" t="s">
        <v>9</v>
      </c>
      <c r="F30" s="10">
        <f t="shared" si="0"/>
        <v>15</v>
      </c>
      <c r="G30" s="14">
        <f t="shared" si="1"/>
        <v>625.65</v>
      </c>
      <c r="H30" s="17"/>
      <c r="I30" s="17"/>
    </row>
    <row r="31" spans="1:9" ht="15">
      <c r="A31" s="10" t="s">
        <v>20</v>
      </c>
      <c r="B31" s="11">
        <v>1140</v>
      </c>
      <c r="C31" s="12">
        <v>43523</v>
      </c>
      <c r="D31" s="12">
        <v>43530</v>
      </c>
      <c r="E31" s="13" t="s">
        <v>28</v>
      </c>
      <c r="F31" s="10">
        <f t="shared" si="0"/>
        <v>7</v>
      </c>
      <c r="G31" s="14">
        <f t="shared" si="1"/>
        <v>7980</v>
      </c>
      <c r="I31" s="17"/>
    </row>
    <row r="32" spans="1:9" ht="15">
      <c r="A32" s="10" t="s">
        <v>35</v>
      </c>
      <c r="B32" s="11">
        <v>254.55</v>
      </c>
      <c r="C32" s="12">
        <v>43517</v>
      </c>
      <c r="D32" s="12">
        <v>43539</v>
      </c>
      <c r="E32" s="13" t="s">
        <v>36</v>
      </c>
      <c r="F32" s="10">
        <f t="shared" si="0"/>
        <v>22</v>
      </c>
      <c r="G32" s="14">
        <f t="shared" si="1"/>
        <v>5600.1</v>
      </c>
      <c r="I32" s="17"/>
    </row>
    <row r="33" spans="1:9" ht="15">
      <c r="A33" s="10" t="s">
        <v>17</v>
      </c>
      <c r="B33" s="11">
        <v>421.04</v>
      </c>
      <c r="C33" s="12">
        <v>43550</v>
      </c>
      <c r="D33" s="12">
        <v>43539</v>
      </c>
      <c r="E33" s="13" t="s">
        <v>37</v>
      </c>
      <c r="F33" s="10">
        <f t="shared" si="0"/>
        <v>-11</v>
      </c>
      <c r="G33" s="14">
        <f t="shared" si="1"/>
        <v>-4631.4400000000005</v>
      </c>
      <c r="I33" s="17"/>
    </row>
    <row r="34" spans="1:9" ht="15">
      <c r="A34" s="10" t="s">
        <v>38</v>
      </c>
      <c r="B34" s="11">
        <v>60</v>
      </c>
      <c r="C34" s="12">
        <v>43555</v>
      </c>
      <c r="D34" s="12">
        <v>43544</v>
      </c>
      <c r="E34" s="13" t="s">
        <v>39</v>
      </c>
      <c r="F34" s="10">
        <f t="shared" si="0"/>
        <v>-11</v>
      </c>
      <c r="G34" s="14">
        <f t="shared" si="1"/>
        <v>-660</v>
      </c>
      <c r="I34" s="17"/>
    </row>
    <row r="35" spans="1:7" ht="15">
      <c r="A35" s="18" t="s">
        <v>40</v>
      </c>
      <c r="B35" s="11">
        <v>1572.35</v>
      </c>
      <c r="C35" s="12">
        <v>43569</v>
      </c>
      <c r="D35" s="12">
        <v>43551</v>
      </c>
      <c r="E35" s="13" t="s">
        <v>41</v>
      </c>
      <c r="F35" s="10">
        <f t="shared" si="0"/>
        <v>-18</v>
      </c>
      <c r="G35" s="14">
        <f>F35*B35</f>
        <v>-28302.3</v>
      </c>
    </row>
    <row r="36" spans="1:7" ht="15">
      <c r="A36" s="10" t="s">
        <v>15</v>
      </c>
      <c r="B36" s="11">
        <v>280</v>
      </c>
      <c r="C36" s="12">
        <v>43543</v>
      </c>
      <c r="D36" s="12">
        <v>43551</v>
      </c>
      <c r="E36" s="13" t="s">
        <v>16</v>
      </c>
      <c r="F36" s="10">
        <f t="shared" si="0"/>
        <v>8</v>
      </c>
      <c r="G36" s="14">
        <f>F36*B36</f>
        <v>2240</v>
      </c>
    </row>
    <row r="37" spans="1:7" ht="15">
      <c r="A37" s="8" t="s">
        <v>43</v>
      </c>
      <c r="B37" s="15">
        <f>SUM(B2:B36)</f>
        <v>9879.12</v>
      </c>
      <c r="C37" s="10"/>
      <c r="D37" s="10"/>
      <c r="E37" s="13"/>
      <c r="F37" s="10"/>
      <c r="G37" s="14">
        <f>SUM(G2:G36)</f>
        <v>10585.240000000002</v>
      </c>
    </row>
    <row r="38" spans="1:7" ht="30">
      <c r="A38" s="9" t="s">
        <v>42</v>
      </c>
      <c r="B38" s="16">
        <f>G37/B37</f>
        <v>1.0714760019111014</v>
      </c>
      <c r="C38" s="10"/>
      <c r="D38" s="10"/>
      <c r="E38" s="13"/>
      <c r="F38" s="10"/>
      <c r="G3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2022-10-25T16:36:07Z</dcterms:created>
  <dcterms:modified xsi:type="dcterms:W3CDTF">2022-10-27T14:29:13Z</dcterms:modified>
  <cp:category/>
  <cp:version/>
  <cp:contentType/>
  <cp:contentStatus/>
</cp:coreProperties>
</file>